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<sst xmlns="http://schemas.openxmlformats.org/spreadsheetml/2006/main" count="173" uniqueCount="113">
  <si>
    <t>Специальность</t>
  </si>
  <si>
    <t>Группа</t>
  </si>
  <si>
    <t>Итого</t>
  </si>
  <si>
    <t>Всего</t>
  </si>
  <si>
    <t>№ 
п/п</t>
  </si>
  <si>
    <t xml:space="preserve">  </t>
  </si>
  <si>
    <t>СУ-1-15</t>
  </si>
  <si>
    <t>СУ-2-15</t>
  </si>
  <si>
    <t>СУ-3-15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</si>
  <si>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</si>
  <si>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</si>
  <si>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</si>
  <si>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</si>
  <si>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</si>
  <si>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</si>
  <si>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</si>
  <si>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СД-1-16</t>
  </si>
  <si>
    <t>ГД-1-16</t>
  </si>
  <si>
    <t>А-1-16</t>
  </si>
  <si>
    <t>МГ-1-16</t>
  </si>
  <si>
    <t>ЗОУ-1-16</t>
  </si>
  <si>
    <t>СУ-1-17</t>
  </si>
  <si>
    <t>СУ-2-17</t>
  </si>
  <si>
    <t>С-1-17</t>
  </si>
  <si>
    <t>СУ-11-17</t>
  </si>
  <si>
    <t>МТ-1-17</t>
  </si>
  <si>
    <t>ЭГС-1-17</t>
  </si>
  <si>
    <t>МШ-1-17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</si>
  <si>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</si>
  <si>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</si>
  <si>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</si>
  <si>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</si>
  <si>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</si>
  <si>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</si>
  <si>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</si>
  <si>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</si>
  <si>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</si>
  <si>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</si>
  <si>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</si>
  <si>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</si>
  <si>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</si>
  <si>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</si>
  <si>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</si>
  <si>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</si>
  <si>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ЖКХ-1-17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</si>
  <si>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</si>
  <si>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</si>
  <si>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</si>
  <si>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</si>
  <si>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</si>
  <si>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</si>
  <si>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</si>
  <si>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</si>
  <si>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</si>
  <si>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</si>
  <si>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</si>
  <si>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</si>
  <si>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</si>
  <si>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</si>
  <si>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</si>
  <si>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</si>
  <si>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</si>
  <si>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</si>
  <si>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</si>
  <si>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</si>
  <si>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</si>
  <si>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</si>
  <si>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</si>
  <si>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</si>
  <si>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Всего на 01.09.2019</t>
  </si>
  <si>
    <t>Всего на 01.10.2019</t>
  </si>
  <si>
    <t>Всего на 01.11.2019</t>
  </si>
  <si>
    <t>Всего на 01.12.2019</t>
  </si>
  <si>
    <t>Всего на 01.01.2020</t>
  </si>
  <si>
    <t>Всего на 01.02.2020</t>
  </si>
  <si>
    <t>Всего на 01.03.2020</t>
  </si>
  <si>
    <t>Всего на 01.04.2020</t>
  </si>
  <si>
    <t>Всего на 01.05.2020</t>
  </si>
  <si>
    <t>Всего на 01.06.2020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</si>
  <si>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</si>
  <si>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</si>
  <si>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</si>
  <si>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</si>
  <si>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</si>
  <si>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</si>
  <si>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</si>
  <si>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08.02.05 Строительство и эксплуатация зданий и сооружений</t>
  </si>
  <si>
    <t>ГД-1-19</t>
  </si>
  <si>
    <t>21.02.06 Информационные системы обеспечения градостроительной деятельности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</si>
  <si>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</si>
  <si>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</si>
  <si>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</si>
  <si>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</si>
  <si>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</si>
  <si>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</si>
  <si>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</si>
  <si>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</si>
  <si>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Контингент обучающихся на   2019-2020 учебный год</t>
  </si>
  <si>
    <t>08.02.01
«Строительство и эксплуатация зданий и сооружений»</t>
  </si>
  <si>
    <t>08.02.07 Монтаж и эксплуатация внутренних сантехнических устройств</t>
  </si>
  <si>
    <t>43.02.14
Гостиничное дело</t>
  </si>
  <si>
    <t>22.02.06  Сварочное производство</t>
  </si>
  <si>
    <t>15.01.05  Сварщик (ручной и частично механизированной сварки)</t>
  </si>
  <si>
    <t>08.01.25 Мастер отделочных строительных и декоративных работ</t>
  </si>
  <si>
    <t>08.01.26  Мастер по ремонту и обслуживанию оборудования жилищно-коммунального хозяйства</t>
  </si>
  <si>
    <t>07.02.01 
«Архитектура»</t>
  </si>
  <si>
    <r>
      <t>08.02.08 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</si>
  <si>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  "Земельно-имущественные отношения"</t>
  </si>
  <si>
    <t>08.01.06  Мастер сухого строительства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</si>
  <si>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</si>
  <si>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</si>
  <si>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С-19</t>
  </si>
  <si>
    <t>М-19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</si>
</sst>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3" xfId="0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9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9" fillId="34" borderId="13" xfId="0" applyFont="1" applyFill="1" applyBorder="1" applyAlignment="1">
      <alignment horizontal="center" vertical="top" wrapText="1"/>
    </xf>
    <xf numFmtId="0" fontId="50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85" sqref="H85:I85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65" t="s">
        <v>97</v>
      </c>
      <c r="E2" s="165"/>
      <c r="F2" s="165"/>
      <c r="G2" s="165"/>
      <c r="H2" s="165"/>
      <c r="I2" s="165"/>
      <c r="J2" s="165"/>
      <c r="K2" s="165"/>
    </row>
    <row r="3" spans="1:3" ht="12.75">
      <c r="A3" s="64"/>
      <c r="B3" s="64"/>
      <c r="C3" s="64"/>
    </row>
    <row r="4" spans="1:13" s="2" customFormat="1" ht="29.25" customHeight="1">
      <c r="A4" s="155" t="s">
        <v>4</v>
      </c>
      <c r="B4" s="167" t="s">
        <v>0</v>
      </c>
      <c r="C4" s="166" t="s">
        <v>1</v>
      </c>
      <c r="D4" s="146" t="s">
        <v>69</v>
      </c>
      <c r="E4" s="146" t="s">
        <v>70</v>
      </c>
      <c r="F4" s="146" t="s">
        <v>71</v>
      </c>
      <c r="G4" s="146" t="s">
        <v>72</v>
      </c>
      <c r="H4" s="146" t="s">
        <v>73</v>
      </c>
      <c r="I4" s="146" t="s">
        <v>74</v>
      </c>
      <c r="J4" s="146" t="s">
        <v>75</v>
      </c>
      <c r="K4" s="146" t="s">
        <v>76</v>
      </c>
      <c r="L4" s="146" t="s">
        <v>77</v>
      </c>
      <c r="M4" s="146" t="s">
        <v>78</v>
      </c>
    </row>
    <row r="5" spans="1:13" ht="12.75" customHeight="1">
      <c r="A5" s="156"/>
      <c r="B5" s="167"/>
      <c r="C5" s="16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2.75" customHeight="1">
      <c r="A6" s="118" t="s">
        <v>51</v>
      </c>
      <c r="B6" s="163"/>
      <c r="C6" s="120" t="s">
        <v>79</v>
      </c>
      <c r="D6" s="119">
        <v>25</v>
      </c>
      <c r="E6" s="119">
        <v>25</v>
      </c>
      <c r="F6" s="119">
        <v>25</v>
      </c>
      <c r="G6" s="119">
        <v>25</v>
      </c>
      <c r="H6" s="119">
        <v>25</v>
      </c>
      <c r="I6" s="119">
        <v>25</v>
      </c>
      <c r="J6" s="119"/>
      <c r="K6" s="119"/>
      <c r="L6" s="119"/>
      <c r="M6" s="120"/>
    </row>
    <row r="7" spans="1:13" ht="12.75" customHeight="1">
      <c r="A7" s="118" t="s">
        <v>52</v>
      </c>
      <c r="B7" s="164"/>
      <c r="C7" s="120" t="s">
        <v>80</v>
      </c>
      <c r="D7" s="119">
        <v>25</v>
      </c>
      <c r="E7" s="119">
        <v>25</v>
      </c>
      <c r="F7" s="119">
        <v>25</v>
      </c>
      <c r="G7" s="119">
        <v>25</v>
      </c>
      <c r="H7" s="119">
        <v>25</v>
      </c>
      <c r="I7" s="119">
        <v>25</v>
      </c>
      <c r="J7" s="119"/>
      <c r="K7" s="119"/>
      <c r="L7" s="119"/>
      <c r="M7" s="120"/>
    </row>
    <row r="8" spans="1:13" ht="12.75" customHeight="1">
      <c r="A8" s="118" t="s">
        <v>53</v>
      </c>
      <c r="B8" s="164"/>
      <c r="C8" s="120" t="s">
        <v>81</v>
      </c>
      <c r="D8" s="119">
        <v>25</v>
      </c>
      <c r="E8" s="119">
        <v>25</v>
      </c>
      <c r="F8" s="119">
        <v>25</v>
      </c>
      <c r="G8" s="119">
        <v>24</v>
      </c>
      <c r="H8" s="119">
        <v>24</v>
      </c>
      <c r="I8" s="119">
        <v>23</v>
      </c>
      <c r="J8" s="119"/>
      <c r="K8" s="119"/>
      <c r="L8" s="119"/>
      <c r="M8" s="120"/>
    </row>
    <row r="9" spans="1:13" ht="12.75" customHeight="1">
      <c r="A9" s="23" t="s">
        <v>54</v>
      </c>
      <c r="B9" s="162"/>
      <c r="C9" s="22" t="s">
        <v>33</v>
      </c>
      <c r="D9" s="32">
        <v>24</v>
      </c>
      <c r="E9" s="32">
        <v>25</v>
      </c>
      <c r="F9" s="32">
        <v>25</v>
      </c>
      <c r="G9" s="32">
        <v>25</v>
      </c>
      <c r="H9" s="32">
        <v>25</v>
      </c>
      <c r="I9" s="32">
        <v>25</v>
      </c>
      <c r="J9" s="21"/>
      <c r="K9" s="21"/>
      <c r="L9" s="21"/>
      <c r="M9" s="22"/>
    </row>
    <row r="10" spans="1:13" ht="12.75" customHeight="1">
      <c r="A10" s="23" t="s">
        <v>55</v>
      </c>
      <c r="B10" s="162"/>
      <c r="C10" s="22" t="s">
        <v>34</v>
      </c>
      <c r="D10" s="32">
        <v>25</v>
      </c>
      <c r="E10" s="32">
        <v>25</v>
      </c>
      <c r="F10" s="32">
        <v>25</v>
      </c>
      <c r="G10" s="21">
        <v>24</v>
      </c>
      <c r="H10" s="21">
        <v>24</v>
      </c>
      <c r="I10" s="21">
        <v>24</v>
      </c>
      <c r="J10" s="21"/>
      <c r="K10" s="21"/>
      <c r="L10" s="21"/>
      <c r="M10" s="22"/>
    </row>
    <row r="11" spans="1:13" ht="12.75" customHeight="1">
      <c r="A11" s="23" t="s">
        <v>56</v>
      </c>
      <c r="B11" s="162"/>
      <c r="C11" s="22" t="s">
        <v>35</v>
      </c>
      <c r="D11" s="32">
        <v>25</v>
      </c>
      <c r="E11" s="32">
        <v>25</v>
      </c>
      <c r="F11" s="32">
        <v>25</v>
      </c>
      <c r="G11" s="32">
        <v>25</v>
      </c>
      <c r="H11" s="32">
        <v>25</v>
      </c>
      <c r="I11" s="21">
        <v>24</v>
      </c>
      <c r="J11" s="21"/>
      <c r="K11" s="21"/>
      <c r="L11" s="21"/>
      <c r="M11" s="22"/>
    </row>
    <row r="12" spans="1:13" ht="12.75" customHeight="1">
      <c r="A12" s="23" t="s">
        <v>57</v>
      </c>
      <c r="B12" s="162"/>
      <c r="C12" s="22" t="s">
        <v>36</v>
      </c>
      <c r="D12" s="32">
        <v>21</v>
      </c>
      <c r="E12" s="32">
        <v>20</v>
      </c>
      <c r="F12" s="32">
        <v>20</v>
      </c>
      <c r="G12" s="32">
        <v>20</v>
      </c>
      <c r="H12" s="21">
        <v>19</v>
      </c>
      <c r="I12" s="21">
        <v>19</v>
      </c>
      <c r="J12" s="21"/>
      <c r="K12" s="21"/>
      <c r="L12" s="21"/>
      <c r="M12" s="22"/>
    </row>
    <row r="13" spans="1:13" ht="12.75" customHeight="1">
      <c r="A13" s="23" t="s">
        <v>58</v>
      </c>
      <c r="B13" s="162"/>
      <c r="C13" s="22" t="s">
        <v>21</v>
      </c>
      <c r="D13" s="32">
        <v>25</v>
      </c>
      <c r="E13" s="32">
        <v>24</v>
      </c>
      <c r="F13" s="21">
        <v>22</v>
      </c>
      <c r="G13" s="21">
        <v>22</v>
      </c>
      <c r="H13" s="21">
        <v>22</v>
      </c>
      <c r="I13" s="21">
        <v>22</v>
      </c>
      <c r="J13" s="21"/>
      <c r="K13" s="21"/>
      <c r="L13" s="21"/>
      <c r="M13" s="22"/>
    </row>
    <row r="14" spans="1:13" ht="12.75" customHeight="1">
      <c r="A14" s="23" t="s">
        <v>59</v>
      </c>
      <c r="B14" s="162"/>
      <c r="C14" s="22" t="s">
        <v>22</v>
      </c>
      <c r="D14" s="32">
        <v>20</v>
      </c>
      <c r="E14" s="32">
        <v>20</v>
      </c>
      <c r="F14" s="21">
        <v>18</v>
      </c>
      <c r="G14" s="21">
        <v>17</v>
      </c>
      <c r="H14" s="21">
        <v>14</v>
      </c>
      <c r="I14" s="21">
        <v>14</v>
      </c>
      <c r="J14" s="22"/>
      <c r="K14" s="22"/>
      <c r="L14" s="22"/>
      <c r="M14" s="22"/>
    </row>
    <row r="15" spans="1:13" ht="12.75" customHeight="1">
      <c r="A15" s="23" t="s">
        <v>60</v>
      </c>
      <c r="B15" s="162"/>
      <c r="C15" s="22" t="s">
        <v>23</v>
      </c>
      <c r="D15" s="32">
        <v>20</v>
      </c>
      <c r="E15" s="32">
        <v>20</v>
      </c>
      <c r="F15" s="21">
        <v>21</v>
      </c>
      <c r="G15" s="21">
        <v>21</v>
      </c>
      <c r="H15" s="21">
        <v>21</v>
      </c>
      <c r="I15" s="21">
        <v>21</v>
      </c>
      <c r="J15" s="22"/>
      <c r="K15" s="22"/>
      <c r="L15" s="22"/>
      <c r="M15" s="22"/>
    </row>
    <row r="16" spans="1:13" ht="12.75" customHeight="1">
      <c r="A16" s="23" t="s">
        <v>61</v>
      </c>
      <c r="B16" s="162"/>
      <c r="C16" s="22" t="s">
        <v>24</v>
      </c>
      <c r="D16" s="32">
        <v>25</v>
      </c>
      <c r="E16" s="32">
        <v>24</v>
      </c>
      <c r="F16" s="21">
        <v>23</v>
      </c>
      <c r="G16" s="21">
        <v>23</v>
      </c>
      <c r="H16" s="21">
        <v>23</v>
      </c>
      <c r="I16" s="21">
        <v>23</v>
      </c>
      <c r="J16" s="21"/>
      <c r="K16" s="21"/>
      <c r="L16" s="22"/>
      <c r="M16" s="22"/>
    </row>
    <row r="17" spans="1:13" ht="12.75" customHeight="1">
      <c r="A17" s="66" t="s">
        <v>62</v>
      </c>
      <c r="B17" s="162"/>
      <c r="C17" s="65" t="s">
        <v>10</v>
      </c>
      <c r="D17" s="32">
        <v>17</v>
      </c>
      <c r="E17" s="32">
        <v>18</v>
      </c>
      <c r="F17" s="21">
        <v>18</v>
      </c>
      <c r="G17" s="21">
        <v>16</v>
      </c>
      <c r="H17" s="22">
        <v>14</v>
      </c>
      <c r="I17" s="22">
        <v>13</v>
      </c>
      <c r="J17" s="22"/>
      <c r="K17" s="22"/>
      <c r="L17" s="22"/>
      <c r="M17" s="22"/>
    </row>
    <row r="18" spans="1:13" ht="12.75" customHeight="1">
      <c r="A18" s="23" t="s">
        <v>63</v>
      </c>
      <c r="B18" s="20"/>
      <c r="C18" s="22" t="s">
        <v>11</v>
      </c>
      <c r="D18" s="32">
        <v>17</v>
      </c>
      <c r="E18" s="32">
        <v>16</v>
      </c>
      <c r="F18" s="32">
        <v>16</v>
      </c>
      <c r="G18" s="32">
        <v>16</v>
      </c>
      <c r="H18" s="32">
        <v>16</v>
      </c>
      <c r="I18" s="32">
        <v>16</v>
      </c>
      <c r="J18" s="22"/>
      <c r="K18" s="22"/>
      <c r="L18" s="22"/>
      <c r="M18" s="22"/>
    </row>
    <row r="19" spans="1:13" ht="12.75" customHeight="1">
      <c r="A19" s="23" t="s">
        <v>64</v>
      </c>
      <c r="B19" s="150" t="s">
        <v>98</v>
      </c>
      <c r="C19" s="22" t="s">
        <v>12</v>
      </c>
      <c r="D19" s="32">
        <v>17</v>
      </c>
      <c r="E19" s="32">
        <v>15</v>
      </c>
      <c r="F19" s="21">
        <v>14</v>
      </c>
      <c r="G19" s="21">
        <v>14</v>
      </c>
      <c r="H19" s="21">
        <v>14</v>
      </c>
      <c r="I19" s="21">
        <v>14</v>
      </c>
      <c r="J19" s="22"/>
      <c r="K19" s="22"/>
      <c r="L19" s="22"/>
      <c r="M19" s="22"/>
    </row>
    <row r="20" spans="1:13" ht="12.75" customHeight="1">
      <c r="A20" s="23" t="s">
        <v>65</v>
      </c>
      <c r="B20" s="162"/>
      <c r="C20" s="22" t="s">
        <v>13</v>
      </c>
      <c r="D20" s="32">
        <v>19</v>
      </c>
      <c r="E20" s="32">
        <v>19</v>
      </c>
      <c r="F20" s="32">
        <v>19</v>
      </c>
      <c r="G20" s="32">
        <v>19</v>
      </c>
      <c r="H20" s="32">
        <v>19</v>
      </c>
      <c r="I20" s="32">
        <v>19</v>
      </c>
      <c r="J20" s="22"/>
      <c r="K20" s="22"/>
      <c r="L20" s="22"/>
      <c r="M20" s="22"/>
    </row>
    <row r="21" spans="1:13" ht="12" customHeight="1">
      <c r="A21" s="4" t="s">
        <v>66</v>
      </c>
      <c r="B21" s="162"/>
      <c r="C21" s="25" t="s">
        <v>6</v>
      </c>
      <c r="D21" s="32">
        <v>19</v>
      </c>
      <c r="E21" s="32">
        <v>19</v>
      </c>
      <c r="F21" s="32">
        <v>19</v>
      </c>
      <c r="G21" s="32">
        <v>19</v>
      </c>
      <c r="H21" s="32">
        <v>19</v>
      </c>
      <c r="I21" s="32">
        <v>19</v>
      </c>
      <c r="J21" s="27"/>
      <c r="K21" s="29"/>
      <c r="L21" s="29"/>
      <c r="M21" s="29"/>
    </row>
    <row r="22" spans="1:13" ht="12.75">
      <c r="A22" s="4" t="s">
        <v>67</v>
      </c>
      <c r="B22" s="162"/>
      <c r="C22" s="25" t="s">
        <v>7</v>
      </c>
      <c r="D22" s="32">
        <v>19</v>
      </c>
      <c r="E22" s="32">
        <v>17</v>
      </c>
      <c r="F22" s="32">
        <v>17</v>
      </c>
      <c r="G22" s="32">
        <v>17</v>
      </c>
      <c r="H22" s="32">
        <v>17</v>
      </c>
      <c r="I22" s="32">
        <v>17</v>
      </c>
      <c r="J22" s="28"/>
      <c r="K22" s="28"/>
      <c r="L22" s="28"/>
      <c r="M22" s="30"/>
    </row>
    <row r="23" spans="1:13" ht="12.75">
      <c r="A23" s="4" t="s">
        <v>68</v>
      </c>
      <c r="B23" s="162"/>
      <c r="C23" s="25" t="s">
        <v>8</v>
      </c>
      <c r="D23" s="32">
        <v>21</v>
      </c>
      <c r="E23" s="32">
        <v>21</v>
      </c>
      <c r="F23" s="32">
        <v>21</v>
      </c>
      <c r="G23" s="32">
        <v>21</v>
      </c>
      <c r="H23" s="32">
        <v>21</v>
      </c>
      <c r="I23" s="32">
        <v>21</v>
      </c>
      <c r="J23" s="27"/>
      <c r="K23" s="27"/>
      <c r="L23" s="27"/>
      <c r="M23" s="29"/>
    </row>
    <row r="24" spans="1:13" ht="15.75">
      <c r="A24" s="14"/>
      <c r="B24" s="16" t="s">
        <v>2</v>
      </c>
      <c r="C24" s="15"/>
      <c r="D24" s="91">
        <f>D6+D7+D8+D9+D10+D11+D12+D13+D14+D15+D16+D17+D18+D19+D20+D21+D22+D23</f>
        <v>389</v>
      </c>
      <c r="E24" s="91">
        <f aca="true" t="shared" si="0" ref="E24:M24">E6+E7+E8+E9+E10+E11+E12+E13+E14+E15+E16+E17+E18+E19+E20+E21+E22+E23</f>
        <v>383</v>
      </c>
      <c r="F24" s="91">
        <f t="shared" si="0"/>
        <v>378</v>
      </c>
      <c r="G24" s="91">
        <f t="shared" si="0"/>
        <v>373</v>
      </c>
      <c r="H24" s="91">
        <f t="shared" si="0"/>
        <v>367</v>
      </c>
      <c r="I24" s="91">
        <f t="shared" si="0"/>
        <v>364</v>
      </c>
      <c r="J24" s="91">
        <f t="shared" si="0"/>
        <v>0</v>
      </c>
      <c r="K24" s="91">
        <f t="shared" si="0"/>
        <v>0</v>
      </c>
      <c r="L24" s="91">
        <f t="shared" si="0"/>
        <v>0</v>
      </c>
      <c r="M24" s="91">
        <f t="shared" si="0"/>
        <v>0</v>
      </c>
    </row>
    <row r="25" spans="1:13" ht="12.75">
      <c r="A25" s="122" t="s">
        <v>51</v>
      </c>
      <c r="B25" s="153" t="s">
        <v>99</v>
      </c>
      <c r="C25" s="123" t="s">
        <v>82</v>
      </c>
      <c r="D25" s="124">
        <v>25</v>
      </c>
      <c r="E25" s="124">
        <v>25</v>
      </c>
      <c r="F25" s="124">
        <v>25</v>
      </c>
      <c r="G25" s="124">
        <v>25</v>
      </c>
      <c r="H25" s="124">
        <v>25</v>
      </c>
      <c r="I25" s="124">
        <v>25</v>
      </c>
      <c r="J25" s="121"/>
      <c r="K25" s="121"/>
      <c r="L25" s="121"/>
      <c r="M25" s="121"/>
    </row>
    <row r="26" spans="1:13" ht="12" customHeight="1">
      <c r="A26" s="63" t="s">
        <v>52</v>
      </c>
      <c r="B26" s="148"/>
      <c r="C26" s="34" t="s">
        <v>37</v>
      </c>
      <c r="D26" s="44">
        <v>25</v>
      </c>
      <c r="E26" s="44">
        <v>23</v>
      </c>
      <c r="F26" s="39">
        <v>22</v>
      </c>
      <c r="G26" s="39">
        <v>22</v>
      </c>
      <c r="H26" s="44">
        <v>20</v>
      </c>
      <c r="I26" s="44">
        <v>20</v>
      </c>
      <c r="J26" s="112"/>
      <c r="K26" s="112"/>
      <c r="L26" s="69"/>
      <c r="M26" s="69"/>
    </row>
    <row r="27" spans="1:13" ht="12.75" customHeight="1">
      <c r="A27" s="59" t="s">
        <v>53</v>
      </c>
      <c r="B27" s="148"/>
      <c r="C27" s="42" t="s">
        <v>25</v>
      </c>
      <c r="D27" s="44">
        <v>25</v>
      </c>
      <c r="E27" s="44">
        <v>25</v>
      </c>
      <c r="F27" s="39">
        <v>25</v>
      </c>
      <c r="G27" s="44">
        <v>24</v>
      </c>
      <c r="H27" s="44">
        <v>22</v>
      </c>
      <c r="I27" s="44">
        <v>22</v>
      </c>
      <c r="J27" s="37"/>
      <c r="K27" s="37"/>
      <c r="L27" s="37"/>
      <c r="M27" s="37"/>
    </row>
    <row r="28" spans="1:13" ht="12.75">
      <c r="A28" s="58" t="s">
        <v>54</v>
      </c>
      <c r="B28" s="149"/>
      <c r="C28" s="34" t="s">
        <v>14</v>
      </c>
      <c r="D28" s="96">
        <v>19</v>
      </c>
      <c r="E28" s="96">
        <v>18</v>
      </c>
      <c r="F28" s="96">
        <v>18</v>
      </c>
      <c r="G28" s="96">
        <v>18</v>
      </c>
      <c r="H28" s="96">
        <v>18</v>
      </c>
      <c r="I28" s="96">
        <v>18</v>
      </c>
      <c r="J28" s="28"/>
      <c r="K28" s="28"/>
      <c r="L28" s="28"/>
      <c r="M28" s="28"/>
    </row>
    <row r="29" spans="1:13" ht="15.75">
      <c r="A29" s="11"/>
      <c r="B29" s="8" t="s">
        <v>2</v>
      </c>
      <c r="C29" s="76"/>
      <c r="D29" s="92">
        <f>D25+D26+D27+D28</f>
        <v>94</v>
      </c>
      <c r="E29" s="92">
        <f>E25+E26+E27+E28</f>
        <v>91</v>
      </c>
      <c r="F29" s="92">
        <f>F25+F26+F27+F28</f>
        <v>90</v>
      </c>
      <c r="G29" s="92">
        <f>G25+G26+G27+G28</f>
        <v>89</v>
      </c>
      <c r="H29" s="92">
        <f>H25+H26+H27+H28</f>
        <v>85</v>
      </c>
      <c r="I29" s="92">
        <f>I25+I26+I27+I28</f>
        <v>85</v>
      </c>
      <c r="J29" s="13">
        <f>J26+J27+J28</f>
        <v>0</v>
      </c>
      <c r="K29" s="13">
        <f>K26+K27+K28</f>
        <v>0</v>
      </c>
      <c r="L29" s="13">
        <f>L26+L27+L28</f>
        <v>0</v>
      </c>
      <c r="M29" s="13">
        <f>M26+M27+M28</f>
        <v>0</v>
      </c>
    </row>
    <row r="30" spans="1:13" ht="15.75">
      <c r="A30" s="136" t="s">
        <v>51</v>
      </c>
      <c r="B30" s="153" t="s">
        <v>100</v>
      </c>
      <c r="C30" s="125" t="s">
        <v>96</v>
      </c>
      <c r="D30" s="137">
        <v>25</v>
      </c>
      <c r="E30" s="137">
        <v>25</v>
      </c>
      <c r="F30" s="137">
        <v>25</v>
      </c>
      <c r="G30" s="137">
        <v>25</v>
      </c>
      <c r="H30" s="120">
        <v>24</v>
      </c>
      <c r="I30" s="168">
        <v>25</v>
      </c>
      <c r="J30" s="134"/>
      <c r="K30" s="134"/>
      <c r="L30" s="134"/>
      <c r="M30" s="135"/>
    </row>
    <row r="31" spans="1:13" ht="15.75">
      <c r="A31" s="85" t="s">
        <v>52</v>
      </c>
      <c r="B31" s="149"/>
      <c r="C31" s="34" t="s">
        <v>38</v>
      </c>
      <c r="D31" s="104">
        <v>23</v>
      </c>
      <c r="E31" s="104">
        <v>24</v>
      </c>
      <c r="F31" s="22">
        <v>24</v>
      </c>
      <c r="G31" s="22">
        <v>23</v>
      </c>
      <c r="H31" s="44">
        <v>23</v>
      </c>
      <c r="I31" s="44">
        <v>23</v>
      </c>
      <c r="J31" s="112"/>
      <c r="K31" s="112"/>
      <c r="L31" s="112"/>
      <c r="M31" s="75"/>
    </row>
    <row r="32" spans="1:13" ht="15.75">
      <c r="A32" s="3"/>
      <c r="B32" s="8" t="s">
        <v>2</v>
      </c>
      <c r="C32" s="76"/>
      <c r="D32" s="92">
        <f>D30+D31</f>
        <v>48</v>
      </c>
      <c r="E32" s="92">
        <f>E30+E31</f>
        <v>49</v>
      </c>
      <c r="F32" s="92">
        <f>F30+F31</f>
        <v>49</v>
      </c>
      <c r="G32" s="92">
        <f>G30+G31</f>
        <v>48</v>
      </c>
      <c r="H32" s="92">
        <f>H30+H31</f>
        <v>47</v>
      </c>
      <c r="I32" s="92">
        <f>I30+I31</f>
        <v>48</v>
      </c>
      <c r="J32" s="13">
        <f>J31</f>
        <v>0</v>
      </c>
      <c r="K32" s="13">
        <f>K31</f>
        <v>0</v>
      </c>
      <c r="L32" s="13">
        <f>L31</f>
        <v>0</v>
      </c>
      <c r="M32" s="13">
        <f>M31</f>
        <v>0</v>
      </c>
    </row>
    <row r="33" spans="1:13" ht="49.5" customHeight="1">
      <c r="A33" s="85" t="s">
        <v>51</v>
      </c>
      <c r="B33" s="77" t="s">
        <v>110</v>
      </c>
      <c r="C33" s="34" t="s">
        <v>39</v>
      </c>
      <c r="D33" s="104">
        <v>23</v>
      </c>
      <c r="E33" s="104">
        <v>23</v>
      </c>
      <c r="F33" s="104">
        <v>23</v>
      </c>
      <c r="G33" s="44">
        <v>21</v>
      </c>
      <c r="H33" s="44">
        <v>21</v>
      </c>
      <c r="I33" s="44">
        <v>21</v>
      </c>
      <c r="J33" s="112"/>
      <c r="K33" s="113"/>
      <c r="L33" s="75"/>
      <c r="M33" s="75"/>
    </row>
    <row r="34" spans="1:13" ht="15.75">
      <c r="A34" s="3"/>
      <c r="B34" s="16" t="s">
        <v>2</v>
      </c>
      <c r="C34" s="76"/>
      <c r="D34" s="92">
        <f>D33</f>
        <v>23</v>
      </c>
      <c r="E34" s="13">
        <f aca="true" t="shared" si="1" ref="E34:M34">E33</f>
        <v>23</v>
      </c>
      <c r="F34" s="13">
        <f t="shared" si="1"/>
        <v>23</v>
      </c>
      <c r="G34" s="13">
        <f t="shared" si="1"/>
        <v>21</v>
      </c>
      <c r="H34" s="13">
        <f t="shared" si="1"/>
        <v>21</v>
      </c>
      <c r="I34" s="13">
        <f t="shared" si="1"/>
        <v>21</v>
      </c>
      <c r="J34" s="13">
        <f t="shared" si="1"/>
        <v>0</v>
      </c>
      <c r="K34" s="13">
        <f t="shared" si="1"/>
        <v>0</v>
      </c>
      <c r="L34" s="13">
        <f t="shared" si="1"/>
        <v>0</v>
      </c>
      <c r="M34" s="13">
        <f t="shared" si="1"/>
        <v>0</v>
      </c>
    </row>
    <row r="35" spans="1:13" ht="15.75" customHeight="1">
      <c r="A35" s="60" t="s">
        <v>51</v>
      </c>
      <c r="B35" s="24" t="s">
        <v>101</v>
      </c>
      <c r="C35" s="38" t="s">
        <v>15</v>
      </c>
      <c r="D35" s="44">
        <v>17</v>
      </c>
      <c r="E35" s="44">
        <v>17</v>
      </c>
      <c r="F35" s="44">
        <v>17</v>
      </c>
      <c r="G35" s="39">
        <v>16</v>
      </c>
      <c r="H35" s="39">
        <v>15</v>
      </c>
      <c r="I35" s="39">
        <v>15</v>
      </c>
      <c r="J35" s="112"/>
      <c r="K35" s="112"/>
      <c r="L35" s="112"/>
      <c r="M35" s="35"/>
    </row>
    <row r="36" spans="1:13" ht="15.75">
      <c r="A36" s="11"/>
      <c r="B36" s="16" t="s">
        <v>2</v>
      </c>
      <c r="C36" s="78"/>
      <c r="D36" s="93">
        <f>D35</f>
        <v>17</v>
      </c>
      <c r="E36" s="93">
        <f aca="true" t="shared" si="2" ref="E36:M36">E35</f>
        <v>17</v>
      </c>
      <c r="F36" s="93">
        <f t="shared" si="2"/>
        <v>17</v>
      </c>
      <c r="G36" s="93">
        <f t="shared" si="2"/>
        <v>16</v>
      </c>
      <c r="H36" s="93">
        <f t="shared" si="2"/>
        <v>15</v>
      </c>
      <c r="I36" s="93">
        <f t="shared" si="2"/>
        <v>15</v>
      </c>
      <c r="J36" s="93">
        <f t="shared" si="2"/>
        <v>0</v>
      </c>
      <c r="K36" s="93">
        <f t="shared" si="2"/>
        <v>0</v>
      </c>
      <c r="L36" s="93">
        <f t="shared" si="2"/>
        <v>0</v>
      </c>
      <c r="M36" s="93">
        <f t="shared" si="2"/>
        <v>0</v>
      </c>
    </row>
    <row r="37" spans="1:13" ht="15.75">
      <c r="A37" s="59" t="s">
        <v>51</v>
      </c>
      <c r="B37" s="153" t="s">
        <v>102</v>
      </c>
      <c r="C37" s="36" t="s">
        <v>83</v>
      </c>
      <c r="D37" s="44">
        <v>25</v>
      </c>
      <c r="E37" s="44">
        <v>25</v>
      </c>
      <c r="F37" s="44">
        <v>25</v>
      </c>
      <c r="G37" s="39">
        <v>22</v>
      </c>
      <c r="H37" s="39">
        <v>22</v>
      </c>
      <c r="I37" s="39">
        <v>22</v>
      </c>
      <c r="J37" s="112"/>
      <c r="K37" s="112"/>
      <c r="L37" s="112"/>
      <c r="M37" s="69"/>
    </row>
    <row r="38" spans="1:13" ht="15.75">
      <c r="A38" s="59" t="s">
        <v>52</v>
      </c>
      <c r="B38" s="154"/>
      <c r="C38" s="36" t="s">
        <v>40</v>
      </c>
      <c r="D38" s="44">
        <v>25</v>
      </c>
      <c r="E38" s="44">
        <v>25</v>
      </c>
      <c r="F38" s="44">
        <v>25</v>
      </c>
      <c r="G38" s="39">
        <v>24</v>
      </c>
      <c r="H38" s="44">
        <v>25</v>
      </c>
      <c r="I38" s="112">
        <v>24</v>
      </c>
      <c r="J38" s="112"/>
      <c r="K38" s="112"/>
      <c r="L38" s="112"/>
      <c r="M38" s="75"/>
    </row>
    <row r="39" spans="1:13" ht="12.75" customHeight="1">
      <c r="A39" s="59" t="s">
        <v>53</v>
      </c>
      <c r="B39" s="148"/>
      <c r="C39" s="34" t="s">
        <v>26</v>
      </c>
      <c r="D39" s="105">
        <v>22</v>
      </c>
      <c r="E39" s="105">
        <v>22</v>
      </c>
      <c r="F39" s="105">
        <v>22</v>
      </c>
      <c r="G39" s="105">
        <v>22</v>
      </c>
      <c r="H39" s="105">
        <v>19</v>
      </c>
      <c r="I39" s="105">
        <v>19</v>
      </c>
      <c r="J39" s="113"/>
      <c r="K39" s="113"/>
      <c r="L39" s="113"/>
      <c r="M39" s="35"/>
    </row>
    <row r="40" spans="1:13" ht="15.75">
      <c r="A40" s="14"/>
      <c r="B40" s="8" t="s">
        <v>2</v>
      </c>
      <c r="C40" s="76"/>
      <c r="D40" s="93">
        <f>D37+D38+D39</f>
        <v>72</v>
      </c>
      <c r="E40" s="93">
        <f>E37+E38+E39</f>
        <v>72</v>
      </c>
      <c r="F40" s="10">
        <f aca="true" t="shared" si="3" ref="F40:M40">F37+F38+F39</f>
        <v>72</v>
      </c>
      <c r="G40" s="10">
        <f t="shared" si="3"/>
        <v>68</v>
      </c>
      <c r="H40" s="10">
        <f t="shared" si="3"/>
        <v>66</v>
      </c>
      <c r="I40" s="10">
        <f t="shared" si="3"/>
        <v>65</v>
      </c>
      <c r="J40" s="10">
        <f t="shared" si="3"/>
        <v>0</v>
      </c>
      <c r="K40" s="10">
        <f t="shared" si="3"/>
        <v>0</v>
      </c>
      <c r="L40" s="10">
        <f t="shared" si="3"/>
        <v>0</v>
      </c>
      <c r="M40" s="10">
        <f t="shared" si="3"/>
        <v>0</v>
      </c>
    </row>
    <row r="41" spans="1:13" ht="15.75">
      <c r="A41" s="122" t="s">
        <v>51</v>
      </c>
      <c r="B41" s="147" t="s">
        <v>103</v>
      </c>
      <c r="C41" s="125" t="s">
        <v>84</v>
      </c>
      <c r="D41" s="127">
        <v>25</v>
      </c>
      <c r="E41" s="127">
        <v>25</v>
      </c>
      <c r="F41" s="127">
        <v>25</v>
      </c>
      <c r="G41" s="127">
        <v>25</v>
      </c>
      <c r="H41" s="127">
        <v>25</v>
      </c>
      <c r="I41" s="127">
        <v>25</v>
      </c>
      <c r="J41" s="126"/>
      <c r="K41" s="126"/>
      <c r="L41" s="126"/>
      <c r="M41" s="126"/>
    </row>
    <row r="42" spans="1:13" ht="15.75" customHeight="1">
      <c r="A42" s="81" t="s">
        <v>52</v>
      </c>
      <c r="B42" s="148"/>
      <c r="C42" s="41" t="s">
        <v>41</v>
      </c>
      <c r="D42" s="106">
        <v>25</v>
      </c>
      <c r="E42" s="106">
        <v>25</v>
      </c>
      <c r="F42" s="106">
        <v>25</v>
      </c>
      <c r="G42" s="142">
        <v>24</v>
      </c>
      <c r="H42" s="142">
        <v>24</v>
      </c>
      <c r="I42" s="114">
        <v>25</v>
      </c>
      <c r="J42" s="114"/>
      <c r="K42" s="114"/>
      <c r="L42" s="114"/>
      <c r="M42" s="70"/>
    </row>
    <row r="43" spans="1:13" ht="15.75">
      <c r="A43" s="81" t="s">
        <v>53</v>
      </c>
      <c r="B43" s="148"/>
      <c r="C43" s="53" t="s">
        <v>42</v>
      </c>
      <c r="D43" s="106">
        <v>21</v>
      </c>
      <c r="E43" s="106">
        <v>23</v>
      </c>
      <c r="F43" s="94">
        <v>25</v>
      </c>
      <c r="G43" s="94">
        <v>25</v>
      </c>
      <c r="H43" s="94">
        <v>25</v>
      </c>
      <c r="I43" s="114">
        <v>25</v>
      </c>
      <c r="J43" s="114"/>
      <c r="K43" s="114"/>
      <c r="L43" s="114"/>
      <c r="M43" s="70"/>
    </row>
    <row r="44" spans="1:13" ht="15.75">
      <c r="A44" s="81" t="s">
        <v>54</v>
      </c>
      <c r="B44" s="149"/>
      <c r="C44" s="68" t="s">
        <v>27</v>
      </c>
      <c r="D44" s="106">
        <v>21</v>
      </c>
      <c r="E44" s="106">
        <v>21</v>
      </c>
      <c r="F44" s="102">
        <v>21</v>
      </c>
      <c r="G44" s="102">
        <v>21</v>
      </c>
      <c r="H44" s="142">
        <v>20</v>
      </c>
      <c r="I44" s="114">
        <v>20</v>
      </c>
      <c r="J44" s="114"/>
      <c r="K44" s="114"/>
      <c r="L44" s="114"/>
      <c r="M44" s="70"/>
    </row>
    <row r="45" spans="1:13" ht="15.75">
      <c r="A45" s="14"/>
      <c r="B45" s="8" t="s">
        <v>2</v>
      </c>
      <c r="C45" s="15"/>
      <c r="D45" s="93">
        <f>D41+D42+D43+D44</f>
        <v>92</v>
      </c>
      <c r="E45" s="93">
        <f>E41+E42+E43+E44</f>
        <v>94</v>
      </c>
      <c r="F45" s="93">
        <f>F41+F42+F43+F44</f>
        <v>96</v>
      </c>
      <c r="G45" s="93">
        <f>G41+G42+G43+G44</f>
        <v>95</v>
      </c>
      <c r="H45" s="93">
        <f>H41+H42+H43+H44</f>
        <v>94</v>
      </c>
      <c r="I45" s="93">
        <f>I41+I42+I43+I44</f>
        <v>95</v>
      </c>
      <c r="J45" s="10">
        <f>J42+J43+J44</f>
        <v>0</v>
      </c>
      <c r="K45" s="10">
        <f>K42+K43+K44</f>
        <v>0</v>
      </c>
      <c r="L45" s="10">
        <f>L42+L43+L44</f>
        <v>0</v>
      </c>
      <c r="M45" s="10">
        <f>M42+M43+M44</f>
        <v>0</v>
      </c>
    </row>
    <row r="46" spans="1:13" ht="64.5" customHeight="1">
      <c r="A46" s="59" t="s">
        <v>51</v>
      </c>
      <c r="B46" s="77" t="s">
        <v>110</v>
      </c>
      <c r="C46" s="34" t="s">
        <v>93</v>
      </c>
      <c r="D46" s="44">
        <v>25</v>
      </c>
      <c r="E46" s="44">
        <v>25</v>
      </c>
      <c r="F46" s="44">
        <v>23</v>
      </c>
      <c r="G46" s="44">
        <v>23</v>
      </c>
      <c r="H46" s="104">
        <v>22</v>
      </c>
      <c r="I46" s="43">
        <v>21</v>
      </c>
      <c r="J46" s="43"/>
      <c r="K46" s="43"/>
      <c r="L46" s="43"/>
      <c r="M46" s="43"/>
    </row>
    <row r="47" spans="1:13" ht="15.75">
      <c r="A47" s="11"/>
      <c r="B47" s="8" t="s">
        <v>2</v>
      </c>
      <c r="C47" s="76"/>
      <c r="D47" s="93">
        <f>D46</f>
        <v>25</v>
      </c>
      <c r="E47" s="10">
        <f aca="true" t="shared" si="4" ref="E47:M47">E46</f>
        <v>25</v>
      </c>
      <c r="F47" s="10">
        <f t="shared" si="4"/>
        <v>23</v>
      </c>
      <c r="G47" s="10">
        <f t="shared" si="4"/>
        <v>23</v>
      </c>
      <c r="H47" s="10">
        <f t="shared" si="4"/>
        <v>22</v>
      </c>
      <c r="I47" s="10">
        <f t="shared" si="4"/>
        <v>21</v>
      </c>
      <c r="J47" s="10">
        <f t="shared" si="4"/>
        <v>0</v>
      </c>
      <c r="K47" s="10">
        <f t="shared" si="4"/>
        <v>0</v>
      </c>
      <c r="L47" s="10">
        <f t="shared" si="4"/>
        <v>0</v>
      </c>
      <c r="M47" s="10">
        <f t="shared" si="4"/>
        <v>0</v>
      </c>
    </row>
    <row r="48" spans="1:13" ht="15.75">
      <c r="A48" s="132" t="s">
        <v>51</v>
      </c>
      <c r="B48" s="147" t="s">
        <v>104</v>
      </c>
      <c r="C48" s="125" t="s">
        <v>95</v>
      </c>
      <c r="D48" s="127">
        <v>25</v>
      </c>
      <c r="E48" s="139">
        <v>25</v>
      </c>
      <c r="F48" s="139">
        <v>25</v>
      </c>
      <c r="G48" s="139">
        <v>25</v>
      </c>
      <c r="H48" s="139">
        <v>25</v>
      </c>
      <c r="I48" s="139">
        <v>25</v>
      </c>
      <c r="J48" s="126"/>
      <c r="K48" s="126"/>
      <c r="L48" s="126"/>
      <c r="M48" s="126"/>
    </row>
    <row r="49" spans="1:13" ht="15.75" customHeight="1">
      <c r="A49" s="87" t="s">
        <v>52</v>
      </c>
      <c r="B49" s="148"/>
      <c r="C49" s="34" t="s">
        <v>43</v>
      </c>
      <c r="D49" s="106">
        <v>25</v>
      </c>
      <c r="E49" s="106">
        <v>25</v>
      </c>
      <c r="F49" s="106">
        <v>25</v>
      </c>
      <c r="G49" s="142">
        <v>24</v>
      </c>
      <c r="H49" s="142">
        <v>25</v>
      </c>
      <c r="I49" s="114">
        <v>24</v>
      </c>
      <c r="J49" s="114"/>
      <c r="K49" s="114"/>
      <c r="L49" s="114"/>
      <c r="M49" s="70"/>
    </row>
    <row r="50" spans="1:13" ht="26.25" customHeight="1">
      <c r="A50" s="59" t="s">
        <v>53</v>
      </c>
      <c r="B50" s="149"/>
      <c r="C50" s="34" t="s">
        <v>44</v>
      </c>
      <c r="D50" s="44">
        <v>22</v>
      </c>
      <c r="E50" s="44">
        <v>21</v>
      </c>
      <c r="F50" s="39">
        <v>20</v>
      </c>
      <c r="G50" s="44">
        <v>19</v>
      </c>
      <c r="H50" s="44">
        <v>19</v>
      </c>
      <c r="I50" s="44">
        <v>19</v>
      </c>
      <c r="J50" s="112"/>
      <c r="K50" s="112"/>
      <c r="L50" s="112"/>
      <c r="M50" s="69"/>
    </row>
    <row r="51" spans="1:13" ht="15.75">
      <c r="A51" s="11"/>
      <c r="B51" s="16" t="s">
        <v>2</v>
      </c>
      <c r="C51" s="12"/>
      <c r="D51" s="92">
        <f>D48+D49+D50</f>
        <v>72</v>
      </c>
      <c r="E51" s="92">
        <f>E48+E49+E50</f>
        <v>71</v>
      </c>
      <c r="F51" s="92">
        <f>F48+F49+F50</f>
        <v>70</v>
      </c>
      <c r="G51" s="92">
        <f>G48+G49+G50</f>
        <v>68</v>
      </c>
      <c r="H51" s="92">
        <f>H48+H49+H50</f>
        <v>69</v>
      </c>
      <c r="I51" s="92">
        <f>I48+I49+I50</f>
        <v>68</v>
      </c>
      <c r="J51" s="92">
        <f>J49+J50</f>
        <v>0</v>
      </c>
      <c r="K51" s="92">
        <f>K49+K50</f>
        <v>0</v>
      </c>
      <c r="L51" s="92">
        <f>L49+L50</f>
        <v>0</v>
      </c>
      <c r="M51" s="13">
        <f>M50</f>
        <v>0</v>
      </c>
    </row>
    <row r="52" spans="1:13" ht="12.75" customHeight="1">
      <c r="A52" s="60" t="s">
        <v>51</v>
      </c>
      <c r="B52" s="157" t="s">
        <v>86</v>
      </c>
      <c r="C52" s="38" t="s">
        <v>85</v>
      </c>
      <c r="D52" s="47">
        <v>25</v>
      </c>
      <c r="E52" s="47">
        <v>25</v>
      </c>
      <c r="F52" s="47">
        <v>25</v>
      </c>
      <c r="G52" s="47">
        <v>24</v>
      </c>
      <c r="H52" s="145">
        <v>25</v>
      </c>
      <c r="I52" s="145">
        <v>25</v>
      </c>
      <c r="J52" s="46"/>
      <c r="K52" s="46"/>
      <c r="L52" s="46"/>
      <c r="M52" s="46"/>
    </row>
    <row r="53" spans="1:13" ht="15.75" customHeight="1">
      <c r="A53" s="62" t="s">
        <v>52</v>
      </c>
      <c r="B53" s="157"/>
      <c r="C53" s="34" t="s">
        <v>45</v>
      </c>
      <c r="D53" s="32">
        <v>25</v>
      </c>
      <c r="E53" s="32">
        <v>24</v>
      </c>
      <c r="F53" s="32">
        <v>24</v>
      </c>
      <c r="G53" s="31">
        <v>24</v>
      </c>
      <c r="H53" s="32">
        <v>23</v>
      </c>
      <c r="I53" s="32">
        <v>23</v>
      </c>
      <c r="J53" s="31"/>
      <c r="K53" s="31"/>
      <c r="L53" s="31"/>
      <c r="M53" s="28"/>
    </row>
    <row r="54" spans="1:13" ht="15.75" customHeight="1">
      <c r="A54" s="62" t="s">
        <v>53</v>
      </c>
      <c r="B54" s="157"/>
      <c r="C54" s="38" t="s">
        <v>28</v>
      </c>
      <c r="D54" s="32">
        <v>18</v>
      </c>
      <c r="E54" s="32">
        <v>18</v>
      </c>
      <c r="F54" s="32">
        <v>17</v>
      </c>
      <c r="G54" s="32">
        <v>15</v>
      </c>
      <c r="H54" s="32">
        <v>14</v>
      </c>
      <c r="I54" s="31">
        <v>13</v>
      </c>
      <c r="J54" s="31"/>
      <c r="K54" s="31"/>
      <c r="L54" s="31"/>
      <c r="M54" s="28"/>
    </row>
    <row r="55" spans="1:13" ht="16.5" customHeight="1">
      <c r="A55" s="58" t="s">
        <v>54</v>
      </c>
      <c r="B55" s="158"/>
      <c r="C55" s="38" t="s">
        <v>16</v>
      </c>
      <c r="D55" s="32">
        <v>23</v>
      </c>
      <c r="E55" s="32">
        <v>23</v>
      </c>
      <c r="F55" s="32">
        <v>23</v>
      </c>
      <c r="G55" s="32">
        <v>22</v>
      </c>
      <c r="H55" s="32">
        <v>22</v>
      </c>
      <c r="I55" s="32">
        <v>22</v>
      </c>
      <c r="J55" s="31"/>
      <c r="K55" s="29"/>
      <c r="L55" s="29"/>
      <c r="M55" s="29"/>
    </row>
    <row r="56" spans="1:13" ht="15.75">
      <c r="A56" s="11"/>
      <c r="B56" s="16" t="s">
        <v>2</v>
      </c>
      <c r="C56" s="79"/>
      <c r="D56" s="91">
        <f>D52+D53+D54+D55</f>
        <v>91</v>
      </c>
      <c r="E56" s="40">
        <f aca="true" t="shared" si="5" ref="E56:M56">E52+E53+E54+E55</f>
        <v>90</v>
      </c>
      <c r="F56" s="40">
        <f t="shared" si="5"/>
        <v>89</v>
      </c>
      <c r="G56" s="40">
        <f t="shared" si="5"/>
        <v>85</v>
      </c>
      <c r="H56" s="40">
        <f t="shared" si="5"/>
        <v>84</v>
      </c>
      <c r="I56" s="40">
        <f t="shared" si="5"/>
        <v>83</v>
      </c>
      <c r="J56" s="40">
        <f t="shared" si="5"/>
        <v>0</v>
      </c>
      <c r="K56" s="40">
        <f t="shared" si="5"/>
        <v>0</v>
      </c>
      <c r="L56" s="40">
        <f t="shared" si="5"/>
        <v>0</v>
      </c>
      <c r="M56" s="13">
        <f t="shared" si="5"/>
        <v>0</v>
      </c>
    </row>
    <row r="57" spans="1:13" ht="12.75" customHeight="1">
      <c r="A57" s="60" t="s">
        <v>51</v>
      </c>
      <c r="B57" s="159" t="s">
        <v>88</v>
      </c>
      <c r="C57" s="34" t="s">
        <v>87</v>
      </c>
      <c r="D57" s="47">
        <v>25</v>
      </c>
      <c r="E57" s="47">
        <v>25</v>
      </c>
      <c r="F57" s="47">
        <v>25</v>
      </c>
      <c r="G57" s="47">
        <v>25</v>
      </c>
      <c r="H57" s="47">
        <v>25</v>
      </c>
      <c r="I57" s="47">
        <v>25</v>
      </c>
      <c r="J57" s="45"/>
      <c r="K57" s="45"/>
      <c r="L57" s="45"/>
      <c r="M57" s="43"/>
    </row>
    <row r="58" spans="1:13" ht="16.5" customHeight="1">
      <c r="A58" s="62" t="s">
        <v>52</v>
      </c>
      <c r="B58" s="159"/>
      <c r="C58" s="34" t="s">
        <v>46</v>
      </c>
      <c r="D58" s="32">
        <v>23</v>
      </c>
      <c r="E58" s="32">
        <v>23</v>
      </c>
      <c r="F58" s="32">
        <v>23</v>
      </c>
      <c r="G58" s="32">
        <v>23</v>
      </c>
      <c r="H58" s="32">
        <v>23</v>
      </c>
      <c r="I58" s="32">
        <v>23</v>
      </c>
      <c r="J58" s="31"/>
      <c r="K58" s="31"/>
      <c r="L58" s="29"/>
      <c r="M58" s="29"/>
    </row>
    <row r="59" spans="1:13" ht="16.5" customHeight="1">
      <c r="A59" s="62" t="s">
        <v>53</v>
      </c>
      <c r="B59" s="159"/>
      <c r="C59" s="38" t="s">
        <v>29</v>
      </c>
      <c r="D59" s="32">
        <v>23</v>
      </c>
      <c r="E59" s="32">
        <v>23</v>
      </c>
      <c r="F59" s="32">
        <v>23</v>
      </c>
      <c r="G59" s="32">
        <v>22</v>
      </c>
      <c r="H59" s="32">
        <v>22</v>
      </c>
      <c r="I59" s="31">
        <v>23</v>
      </c>
      <c r="J59" s="31"/>
      <c r="K59" s="31"/>
      <c r="L59" s="29"/>
      <c r="M59" s="29"/>
    </row>
    <row r="60" spans="1:13" ht="22.5" customHeight="1">
      <c r="A60" s="58" t="s">
        <v>54</v>
      </c>
      <c r="B60" s="160"/>
      <c r="C60" s="38" t="s">
        <v>17</v>
      </c>
      <c r="D60" s="32">
        <v>22</v>
      </c>
      <c r="E60" s="32">
        <v>22</v>
      </c>
      <c r="F60" s="32">
        <v>22</v>
      </c>
      <c r="G60" s="32">
        <v>22</v>
      </c>
      <c r="H60" s="32">
        <v>22</v>
      </c>
      <c r="I60" s="32">
        <v>22</v>
      </c>
      <c r="J60" s="29"/>
      <c r="K60" s="29"/>
      <c r="L60" s="29"/>
      <c r="M60" s="29"/>
    </row>
    <row r="61" spans="1:13" ht="15.75">
      <c r="A61" s="11"/>
      <c r="B61" s="16" t="s">
        <v>2</v>
      </c>
      <c r="C61" s="79"/>
      <c r="D61" s="91">
        <f>D57+D58+D59+D60</f>
        <v>93</v>
      </c>
      <c r="E61" s="40">
        <f aca="true" t="shared" si="6" ref="E61:M61">E57+E58+E59+E60</f>
        <v>93</v>
      </c>
      <c r="F61" s="40">
        <f t="shared" si="6"/>
        <v>93</v>
      </c>
      <c r="G61" s="40">
        <f t="shared" si="6"/>
        <v>92</v>
      </c>
      <c r="H61" s="40">
        <f t="shared" si="6"/>
        <v>92</v>
      </c>
      <c r="I61" s="40">
        <f t="shared" si="6"/>
        <v>93</v>
      </c>
      <c r="J61" s="40">
        <f t="shared" si="6"/>
        <v>0</v>
      </c>
      <c r="K61" s="40">
        <f t="shared" si="6"/>
        <v>0</v>
      </c>
      <c r="L61" s="40">
        <f t="shared" si="6"/>
        <v>0</v>
      </c>
      <c r="M61" s="13">
        <f t="shared" si="6"/>
        <v>0</v>
      </c>
    </row>
    <row r="62" spans="1:13" ht="15.75">
      <c r="A62" s="85" t="s">
        <v>51</v>
      </c>
      <c r="B62" s="67"/>
      <c r="C62" s="26" t="s">
        <v>89</v>
      </c>
      <c r="D62" s="32">
        <v>25</v>
      </c>
      <c r="E62" s="32">
        <v>24</v>
      </c>
      <c r="F62" s="21">
        <v>25</v>
      </c>
      <c r="G62" s="21">
        <v>25</v>
      </c>
      <c r="H62" s="21">
        <v>25</v>
      </c>
      <c r="I62" s="115">
        <v>25</v>
      </c>
      <c r="J62" s="115"/>
      <c r="K62" s="115"/>
      <c r="L62" s="80"/>
      <c r="M62" s="69"/>
    </row>
    <row r="63" spans="1:13" ht="15.75">
      <c r="A63" s="60" t="s">
        <v>52</v>
      </c>
      <c r="B63" s="67"/>
      <c r="C63" s="38" t="s">
        <v>47</v>
      </c>
      <c r="D63" s="44">
        <v>23</v>
      </c>
      <c r="E63" s="44">
        <v>23</v>
      </c>
      <c r="F63" s="44">
        <v>23</v>
      </c>
      <c r="G63" s="44">
        <v>21</v>
      </c>
      <c r="H63" s="44">
        <v>21</v>
      </c>
      <c r="I63" s="44">
        <v>21</v>
      </c>
      <c r="J63" s="112"/>
      <c r="K63" s="112"/>
      <c r="L63" s="69"/>
      <c r="M63" s="69"/>
    </row>
    <row r="64" spans="1:13" ht="12.75">
      <c r="A64" s="60" t="s">
        <v>53</v>
      </c>
      <c r="B64" s="150" t="s">
        <v>105</v>
      </c>
      <c r="C64" s="38" t="s">
        <v>30</v>
      </c>
      <c r="D64" s="50">
        <v>23</v>
      </c>
      <c r="E64" s="50">
        <v>22</v>
      </c>
      <c r="F64" s="50">
        <v>22</v>
      </c>
      <c r="G64" s="50">
        <v>21</v>
      </c>
      <c r="H64" s="50">
        <v>20</v>
      </c>
      <c r="I64" s="50">
        <v>20</v>
      </c>
      <c r="J64" s="49"/>
      <c r="K64" s="49"/>
      <c r="L64" s="46"/>
      <c r="M64" s="46"/>
    </row>
    <row r="65" spans="1:13" ht="15.75" customHeight="1">
      <c r="A65" s="62" t="s">
        <v>54</v>
      </c>
      <c r="B65" s="151"/>
      <c r="C65" s="38" t="s">
        <v>18</v>
      </c>
      <c r="D65" s="32">
        <v>21</v>
      </c>
      <c r="E65" s="32">
        <v>21</v>
      </c>
      <c r="F65" s="32">
        <v>21</v>
      </c>
      <c r="G65" s="32">
        <v>20</v>
      </c>
      <c r="H65" s="32">
        <v>20</v>
      </c>
      <c r="I65" s="32">
        <v>20</v>
      </c>
      <c r="J65" s="31"/>
      <c r="K65" s="31"/>
      <c r="L65" s="28"/>
      <c r="M65" s="28"/>
    </row>
    <row r="66" spans="1:13" ht="15.75">
      <c r="A66" s="11"/>
      <c r="B66" s="16" t="s">
        <v>2</v>
      </c>
      <c r="C66" s="79"/>
      <c r="D66" s="91">
        <f>D62+D63+D64+D65</f>
        <v>92</v>
      </c>
      <c r="E66" s="40">
        <f aca="true" t="shared" si="7" ref="E66:M66">E62+E63+E64+E65</f>
        <v>90</v>
      </c>
      <c r="F66" s="40">
        <f t="shared" si="7"/>
        <v>91</v>
      </c>
      <c r="G66" s="40">
        <f t="shared" si="7"/>
        <v>87</v>
      </c>
      <c r="H66" s="40">
        <f t="shared" si="7"/>
        <v>86</v>
      </c>
      <c r="I66" s="40">
        <f t="shared" si="7"/>
        <v>86</v>
      </c>
      <c r="J66" s="40">
        <f t="shared" si="7"/>
        <v>0</v>
      </c>
      <c r="K66" s="40">
        <f t="shared" si="7"/>
        <v>0</v>
      </c>
      <c r="L66" s="40">
        <f t="shared" si="7"/>
        <v>0</v>
      </c>
      <c r="M66" s="13">
        <f t="shared" si="7"/>
        <v>0</v>
      </c>
    </row>
    <row r="67" spans="1:13" ht="15.75">
      <c r="A67" s="59" t="s">
        <v>51</v>
      </c>
      <c r="B67" s="161" t="s">
        <v>106</v>
      </c>
      <c r="C67" s="26" t="s">
        <v>90</v>
      </c>
      <c r="D67" s="44">
        <v>25</v>
      </c>
      <c r="E67" s="44">
        <v>25</v>
      </c>
      <c r="F67" s="44">
        <v>25</v>
      </c>
      <c r="G67" s="44">
        <v>25</v>
      </c>
      <c r="H67" s="44">
        <v>24</v>
      </c>
      <c r="I67" s="44">
        <v>24</v>
      </c>
      <c r="J67" s="112"/>
      <c r="K67" s="112"/>
      <c r="L67" s="69"/>
      <c r="M67" s="69"/>
    </row>
    <row r="68" spans="1:13" ht="15.75">
      <c r="A68" s="59" t="s">
        <v>52</v>
      </c>
      <c r="B68" s="150"/>
      <c r="C68" s="34" t="s">
        <v>48</v>
      </c>
      <c r="D68" s="107">
        <v>24</v>
      </c>
      <c r="E68" s="107">
        <v>24</v>
      </c>
      <c r="F68" s="107">
        <v>24</v>
      </c>
      <c r="G68" s="107">
        <v>24</v>
      </c>
      <c r="H68" s="107">
        <v>24</v>
      </c>
      <c r="I68" s="107">
        <v>24</v>
      </c>
      <c r="J68" s="113"/>
      <c r="K68" s="113"/>
      <c r="L68" s="75"/>
      <c r="M68" s="75"/>
    </row>
    <row r="69" spans="1:13" s="6" customFormat="1" ht="12.75" customHeight="1">
      <c r="A69" s="59" t="s">
        <v>53</v>
      </c>
      <c r="B69" s="151"/>
      <c r="C69" s="38" t="s">
        <v>31</v>
      </c>
      <c r="D69" s="33">
        <v>24</v>
      </c>
      <c r="E69" s="33">
        <v>24</v>
      </c>
      <c r="F69" s="33">
        <v>23</v>
      </c>
      <c r="G69" s="33">
        <v>22</v>
      </c>
      <c r="H69" s="33">
        <v>22</v>
      </c>
      <c r="I69" s="33">
        <v>22</v>
      </c>
      <c r="J69" s="51"/>
      <c r="K69" s="51"/>
      <c r="L69" s="51"/>
      <c r="M69" s="52"/>
    </row>
    <row r="70" spans="1:13" ht="24" customHeight="1">
      <c r="A70" s="60" t="s">
        <v>54</v>
      </c>
      <c r="B70" s="151"/>
      <c r="C70" s="34" t="s">
        <v>19</v>
      </c>
      <c r="D70" s="47">
        <v>19</v>
      </c>
      <c r="E70" s="47">
        <v>19</v>
      </c>
      <c r="F70" s="47">
        <v>18</v>
      </c>
      <c r="G70" s="47">
        <v>18</v>
      </c>
      <c r="H70" s="47">
        <v>18</v>
      </c>
      <c r="I70" s="47">
        <v>18</v>
      </c>
      <c r="J70" s="45"/>
      <c r="K70" s="45"/>
      <c r="L70" s="45"/>
      <c r="M70" s="74"/>
    </row>
    <row r="71" spans="1:13" ht="18" customHeight="1">
      <c r="A71" s="7"/>
      <c r="B71" s="16" t="s">
        <v>2</v>
      </c>
      <c r="C71" s="78"/>
      <c r="D71" s="95">
        <f>D67+D68+D69+D70</f>
        <v>92</v>
      </c>
      <c r="E71" s="9">
        <f aca="true" t="shared" si="8" ref="E71:M71">E67+E68+E69+E70</f>
        <v>92</v>
      </c>
      <c r="F71" s="9">
        <f t="shared" si="8"/>
        <v>90</v>
      </c>
      <c r="G71" s="9">
        <f t="shared" si="8"/>
        <v>89</v>
      </c>
      <c r="H71" s="9">
        <f t="shared" si="8"/>
        <v>88</v>
      </c>
      <c r="I71" s="9">
        <f t="shared" si="8"/>
        <v>88</v>
      </c>
      <c r="J71" s="9">
        <f t="shared" si="8"/>
        <v>0</v>
      </c>
      <c r="K71" s="9">
        <f t="shared" si="8"/>
        <v>0</v>
      </c>
      <c r="L71" s="9">
        <f t="shared" si="8"/>
        <v>0</v>
      </c>
      <c r="M71" s="88">
        <f t="shared" si="8"/>
        <v>0</v>
      </c>
    </row>
    <row r="72" spans="1:13" ht="18" customHeight="1">
      <c r="A72" s="81" t="s">
        <v>51</v>
      </c>
      <c r="B72" s="67"/>
      <c r="C72" s="65" t="s">
        <v>91</v>
      </c>
      <c r="D72" s="57">
        <v>25</v>
      </c>
      <c r="E72" s="57">
        <v>25</v>
      </c>
      <c r="F72" s="57">
        <v>25</v>
      </c>
      <c r="G72" s="57">
        <v>25</v>
      </c>
      <c r="H72" s="57">
        <v>25</v>
      </c>
      <c r="I72" s="57">
        <v>25</v>
      </c>
      <c r="J72" s="116"/>
      <c r="K72" s="116"/>
      <c r="L72" s="71"/>
      <c r="M72" s="89"/>
    </row>
    <row r="73" spans="1:13" ht="18" customHeight="1">
      <c r="A73" s="63" t="s">
        <v>52</v>
      </c>
      <c r="B73" s="150" t="s">
        <v>107</v>
      </c>
      <c r="C73" s="53" t="s">
        <v>49</v>
      </c>
      <c r="D73" s="96">
        <v>24</v>
      </c>
      <c r="E73" s="96">
        <v>24</v>
      </c>
      <c r="F73" s="72">
        <v>25</v>
      </c>
      <c r="G73" s="72">
        <v>25</v>
      </c>
      <c r="H73" s="72">
        <v>25</v>
      </c>
      <c r="I73" s="72">
        <v>25</v>
      </c>
      <c r="J73" s="116"/>
      <c r="K73" s="116"/>
      <c r="L73" s="71"/>
      <c r="M73" s="73"/>
    </row>
    <row r="74" spans="1:13" ht="15.75" customHeight="1">
      <c r="A74" s="63" t="s">
        <v>53</v>
      </c>
      <c r="B74" s="151"/>
      <c r="C74" s="53" t="s">
        <v>32</v>
      </c>
      <c r="D74" s="57">
        <v>23</v>
      </c>
      <c r="E74" s="57">
        <v>22</v>
      </c>
      <c r="F74" s="57">
        <v>22</v>
      </c>
      <c r="G74" s="57">
        <v>21</v>
      </c>
      <c r="H74" s="57">
        <v>21</v>
      </c>
      <c r="I74" s="57">
        <v>21</v>
      </c>
      <c r="J74" s="48"/>
      <c r="K74" s="48"/>
      <c r="L74" s="48"/>
      <c r="M74" s="43"/>
    </row>
    <row r="75" spans="1:13" ht="15.75" customHeight="1">
      <c r="A75" s="63" t="s">
        <v>54</v>
      </c>
      <c r="B75" s="152"/>
      <c r="C75" s="53" t="s">
        <v>20</v>
      </c>
      <c r="D75" s="57">
        <v>19</v>
      </c>
      <c r="E75" s="57">
        <v>19</v>
      </c>
      <c r="F75" s="57">
        <v>19</v>
      </c>
      <c r="G75" s="57">
        <v>19</v>
      </c>
      <c r="H75" s="57">
        <v>19</v>
      </c>
      <c r="I75" s="57">
        <v>19</v>
      </c>
      <c r="J75" s="48"/>
      <c r="K75" s="48"/>
      <c r="L75" s="48"/>
      <c r="M75" s="43"/>
    </row>
    <row r="76" spans="1:13" ht="15.75">
      <c r="A76" s="18"/>
      <c r="B76" s="16" t="s">
        <v>2</v>
      </c>
      <c r="C76" s="82"/>
      <c r="D76" s="97">
        <f>D72+D73+D74+D75</f>
        <v>91</v>
      </c>
      <c r="E76" s="56">
        <f aca="true" t="shared" si="9" ref="E76:M76">E72+E73+E74+E75</f>
        <v>90</v>
      </c>
      <c r="F76" s="56">
        <f t="shared" si="9"/>
        <v>91</v>
      </c>
      <c r="G76" s="56">
        <f t="shared" si="9"/>
        <v>90</v>
      </c>
      <c r="H76" s="56">
        <f t="shared" si="9"/>
        <v>90</v>
      </c>
      <c r="I76" s="56">
        <f t="shared" si="9"/>
        <v>90</v>
      </c>
      <c r="J76" s="56">
        <f t="shared" si="9"/>
        <v>0</v>
      </c>
      <c r="K76" s="56">
        <f t="shared" si="9"/>
        <v>0</v>
      </c>
      <c r="L76" s="56">
        <f t="shared" si="9"/>
        <v>0</v>
      </c>
      <c r="M76" s="19">
        <f t="shared" si="9"/>
        <v>0</v>
      </c>
    </row>
    <row r="77" spans="1:13" ht="24">
      <c r="A77" s="61" t="s">
        <v>51</v>
      </c>
      <c r="B77" s="24" t="s">
        <v>108</v>
      </c>
      <c r="C77" s="54" t="s">
        <v>92</v>
      </c>
      <c r="D77" s="108">
        <v>25</v>
      </c>
      <c r="E77" s="140">
        <v>25</v>
      </c>
      <c r="F77" s="140">
        <v>25</v>
      </c>
      <c r="G77" s="108">
        <v>24</v>
      </c>
      <c r="H77" s="108">
        <v>23</v>
      </c>
      <c r="I77" s="108">
        <v>23</v>
      </c>
      <c r="J77" s="103"/>
      <c r="K77" s="103"/>
      <c r="L77" s="55"/>
      <c r="M77" s="17"/>
    </row>
    <row r="78" spans="1:13" ht="15.75">
      <c r="A78" s="7"/>
      <c r="B78" s="8" t="s">
        <v>2</v>
      </c>
      <c r="C78" s="15"/>
      <c r="D78" s="129">
        <f>D77</f>
        <v>25</v>
      </c>
      <c r="E78" s="130">
        <f aca="true" t="shared" si="10" ref="E78:M78">E77</f>
        <v>25</v>
      </c>
      <c r="F78" s="130">
        <f t="shared" si="10"/>
        <v>25</v>
      </c>
      <c r="G78" s="130">
        <f t="shared" si="10"/>
        <v>24</v>
      </c>
      <c r="H78" s="130">
        <f t="shared" si="10"/>
        <v>23</v>
      </c>
      <c r="I78" s="130">
        <f t="shared" si="10"/>
        <v>23</v>
      </c>
      <c r="J78" s="130">
        <f t="shared" si="10"/>
        <v>0</v>
      </c>
      <c r="K78" s="130">
        <f t="shared" si="10"/>
        <v>0</v>
      </c>
      <c r="L78" s="130">
        <f t="shared" si="10"/>
        <v>0</v>
      </c>
      <c r="M78" s="130">
        <f t="shared" si="10"/>
        <v>0</v>
      </c>
    </row>
    <row r="79" spans="1:13" ht="15.75">
      <c r="A79" s="132" t="s">
        <v>51</v>
      </c>
      <c r="B79" s="147" t="s">
        <v>109</v>
      </c>
      <c r="C79" s="125" t="s">
        <v>94</v>
      </c>
      <c r="D79" s="133">
        <v>25</v>
      </c>
      <c r="E79" s="133">
        <v>25</v>
      </c>
      <c r="F79" s="141">
        <v>24</v>
      </c>
      <c r="G79" s="143">
        <v>25</v>
      </c>
      <c r="H79" s="143">
        <v>25</v>
      </c>
      <c r="I79" s="143">
        <v>25</v>
      </c>
      <c r="J79" s="128"/>
      <c r="K79" s="128"/>
      <c r="L79" s="128"/>
      <c r="M79" s="128"/>
    </row>
    <row r="80" spans="1:13" ht="34.5" customHeight="1">
      <c r="A80" s="85">
        <v>2</v>
      </c>
      <c r="B80" s="149"/>
      <c r="C80" s="36" t="s">
        <v>50</v>
      </c>
      <c r="D80" s="109">
        <v>19</v>
      </c>
      <c r="E80" s="109">
        <v>20</v>
      </c>
      <c r="F80" s="101">
        <v>22</v>
      </c>
      <c r="G80" s="144">
        <v>21</v>
      </c>
      <c r="H80" s="144">
        <v>24</v>
      </c>
      <c r="I80" s="144">
        <v>24</v>
      </c>
      <c r="J80" s="117"/>
      <c r="K80" s="117"/>
      <c r="L80" s="86"/>
      <c r="M80" s="131"/>
    </row>
    <row r="81" spans="1:13" ht="15.75">
      <c r="A81" s="83"/>
      <c r="B81" s="8" t="s">
        <v>2</v>
      </c>
      <c r="C81" s="76"/>
      <c r="D81" s="98">
        <f>D79+D80</f>
        <v>44</v>
      </c>
      <c r="E81" s="98">
        <f>E79+E80</f>
        <v>45</v>
      </c>
      <c r="F81" s="98">
        <f>F79+F80</f>
        <v>46</v>
      </c>
      <c r="G81" s="98">
        <f>G79+G80</f>
        <v>46</v>
      </c>
      <c r="H81" s="98">
        <f>H79+H80</f>
        <v>49</v>
      </c>
      <c r="I81" s="98">
        <f>I79+I80</f>
        <v>49</v>
      </c>
      <c r="J81" s="84">
        <f>J80</f>
        <v>0</v>
      </c>
      <c r="K81" s="84">
        <f>K80</f>
        <v>0</v>
      </c>
      <c r="L81" s="84">
        <f>L80</f>
        <v>0</v>
      </c>
      <c r="M81" s="19">
        <f>M80</f>
        <v>0</v>
      </c>
    </row>
    <row r="82" spans="1:13" ht="15.75">
      <c r="A82" s="85" t="s">
        <v>51</v>
      </c>
      <c r="B82" s="147" t="s">
        <v>9</v>
      </c>
      <c r="C82" s="34" t="s">
        <v>111</v>
      </c>
      <c r="D82" s="109">
        <v>12</v>
      </c>
      <c r="E82" s="109">
        <v>12</v>
      </c>
      <c r="F82" s="109">
        <v>12</v>
      </c>
      <c r="G82" s="109">
        <v>12</v>
      </c>
      <c r="H82" s="101">
        <v>11</v>
      </c>
      <c r="I82" s="101">
        <v>12</v>
      </c>
      <c r="J82" s="101"/>
      <c r="K82" s="101"/>
      <c r="L82" s="101"/>
      <c r="M82" s="17"/>
    </row>
    <row r="83" spans="1:13" ht="15.75">
      <c r="A83" s="85" t="s">
        <v>52</v>
      </c>
      <c r="B83" s="149"/>
      <c r="C83" s="34" t="s">
        <v>112</v>
      </c>
      <c r="D83" s="109">
        <v>12</v>
      </c>
      <c r="E83" s="109">
        <v>12</v>
      </c>
      <c r="F83" s="109">
        <v>12</v>
      </c>
      <c r="G83" s="109">
        <v>12</v>
      </c>
      <c r="H83" s="109">
        <v>12</v>
      </c>
      <c r="I83" s="109">
        <v>12</v>
      </c>
      <c r="J83" s="101"/>
      <c r="K83" s="101"/>
      <c r="L83" s="101"/>
      <c r="M83" s="17"/>
    </row>
    <row r="84" spans="1:13" ht="15.75">
      <c r="A84" s="3"/>
      <c r="B84" s="8" t="s">
        <v>2</v>
      </c>
      <c r="C84" s="76"/>
      <c r="D84" s="99">
        <f>D82+D83</f>
        <v>24</v>
      </c>
      <c r="E84" s="5">
        <f aca="true" t="shared" si="11" ref="E84:M84">E82+E83</f>
        <v>24</v>
      </c>
      <c r="F84" s="5">
        <f t="shared" si="11"/>
        <v>24</v>
      </c>
      <c r="G84" s="5">
        <f t="shared" si="11"/>
        <v>24</v>
      </c>
      <c r="H84" s="5">
        <f t="shared" si="11"/>
        <v>23</v>
      </c>
      <c r="I84" s="5">
        <f t="shared" si="11"/>
        <v>24</v>
      </c>
      <c r="J84" s="5">
        <f t="shared" si="11"/>
        <v>0</v>
      </c>
      <c r="K84" s="5">
        <f t="shared" si="11"/>
        <v>0</v>
      </c>
      <c r="L84" s="5">
        <f t="shared" si="11"/>
        <v>0</v>
      </c>
      <c r="M84" s="5">
        <f t="shared" si="11"/>
        <v>0</v>
      </c>
    </row>
    <row r="85" spans="1:13" ht="15.75">
      <c r="A85" s="11"/>
      <c r="B85" s="16" t="s">
        <v>3</v>
      </c>
      <c r="C85" s="12"/>
      <c r="D85" s="138">
        <f aca="true" t="shared" si="12" ref="D85:M85">D24+D29+D32+D34+D36+D40+D45+D47+D51+D56+D61+D66+D71+D76+D78+D81+D84</f>
        <v>1384</v>
      </c>
      <c r="E85" s="138">
        <f t="shared" si="12"/>
        <v>1374</v>
      </c>
      <c r="F85" s="138">
        <f t="shared" si="12"/>
        <v>1367</v>
      </c>
      <c r="G85" s="138">
        <f t="shared" si="12"/>
        <v>1338</v>
      </c>
      <c r="H85" s="138">
        <f t="shared" si="12"/>
        <v>1321</v>
      </c>
      <c r="I85" s="138">
        <f t="shared" si="12"/>
        <v>1318</v>
      </c>
      <c r="J85" s="100">
        <f t="shared" si="12"/>
        <v>0</v>
      </c>
      <c r="K85" s="100">
        <f t="shared" si="12"/>
        <v>0</v>
      </c>
      <c r="L85" s="100">
        <f t="shared" si="12"/>
        <v>0</v>
      </c>
      <c r="M85" s="100">
        <f t="shared" si="12"/>
        <v>0</v>
      </c>
    </row>
    <row r="86" spans="2:3" ht="15.75">
      <c r="B86" s="110"/>
      <c r="C86" s="90"/>
    </row>
    <row r="87" spans="2:3" ht="15.75">
      <c r="B87" s="111"/>
      <c r="C87" s="110"/>
    </row>
    <row r="88" spans="2:10" ht="15.75">
      <c r="B88" s="1"/>
      <c r="J88" t="s">
        <v>5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mergeCells count="28">
    <mergeCell ref="D2:K2"/>
    <mergeCell ref="K4:K5"/>
    <mergeCell ref="C4:C5"/>
    <mergeCell ref="D4:D5"/>
    <mergeCell ref="B4:B5"/>
    <mergeCell ref="M4:M5"/>
    <mergeCell ref="E4:E5"/>
    <mergeCell ref="F4:F5"/>
    <mergeCell ref="G4:G5"/>
    <mergeCell ref="H4:H5"/>
    <mergeCell ref="A4:A5"/>
    <mergeCell ref="L4:L5"/>
    <mergeCell ref="B82:B83"/>
    <mergeCell ref="B52:B55"/>
    <mergeCell ref="B57:B60"/>
    <mergeCell ref="B64:B65"/>
    <mergeCell ref="B67:B70"/>
    <mergeCell ref="B19:B23"/>
    <mergeCell ref="B6:B17"/>
    <mergeCell ref="I4:I5"/>
    <mergeCell ref="J4:J5"/>
    <mergeCell ref="B41:B44"/>
    <mergeCell ref="B79:B80"/>
    <mergeCell ref="B48:B50"/>
    <mergeCell ref="B73:B75"/>
    <mergeCell ref="B37:B39"/>
    <mergeCell ref="B25:B28"/>
    <mergeCell ref="B30:B31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2019-09-09T14:32:48Z</cp:lastPrinted>
  <dcterms:created xsi:type="dcterms:W3CDTF">2012-08-30T12:13:39Z</dcterms:created>
  <dcterms:modified xsi:type="dcterms:W3CDTF">2020-02-04T05:57:07Z</dcterms:modified>
  <cp:category/>
  <cp:version/>
  <cp:contentType/>
  <cp:contentStatus/>
</cp:coreProperties>
</file>